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<sst xmlns="http://schemas.openxmlformats.org/spreadsheetml/2006/main" count="126" uniqueCount="91">
  <si>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</si>
  <si>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</si>
  <si>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</si>
  <si>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</si>
  <si>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</si>
  <si>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</si>
  <si>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</si>
  <si>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</si>
  <si>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</si>
  <si>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</si>
  <si>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</si>
  <si>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</si>
  <si>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</si>
  <si>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</si>
  <si>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</si>
  <si>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</si>
  <si>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</si>
  <si>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</si>
  <si>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</si>
  <si>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</si>
  <si>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</si>
  <si>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</si>
  <si>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</si>
  <si>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</si>
  <si>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</si>
  <si>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</si>
  <si>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</si>
  <si>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</si>
  <si>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</si>
  <si>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</si>
  <si>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</si>
  <si>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</si>
  <si>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</si>
  <si>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(proračunski)</t>
  </si>
  <si>
    <t>Plaće (bruto)</t>
  </si>
  <si>
    <t>Ostali rashodi za zaposlene</t>
  </si>
  <si>
    <t>Doprinosi na plaće</t>
  </si>
  <si>
    <t>Materijalni rashodi</t>
  </si>
  <si>
    <t>Rashodi za zaposlene</t>
  </si>
  <si>
    <t>Naknade trošk. zaposlenima</t>
  </si>
  <si>
    <t>Rashodi za mater.i energiju</t>
  </si>
  <si>
    <t>Rashodi za usluge</t>
  </si>
  <si>
    <t>Ostali rashodi poslovanja</t>
  </si>
  <si>
    <t>Financijski rshodi</t>
  </si>
  <si>
    <t>Ostali financijski rashodi</t>
  </si>
  <si>
    <t>Rashodi za dod.ulag.</t>
  </si>
  <si>
    <t>Dod.ulaganja na građ.obj.</t>
  </si>
  <si>
    <t>Korisnik proračuna     OŠ Ane Katarine Zrinski, RETKOVCI</t>
  </si>
  <si>
    <t>6 PRIHODI POSLOVANJA</t>
  </si>
  <si>
    <t>63 POMOĆI</t>
  </si>
  <si>
    <t>64 PRIHODI OD IMOVINE</t>
  </si>
  <si>
    <t>641  PRIHODI OD FINANC.IMOV.</t>
  </si>
  <si>
    <t>65 PRIHODI PO POSEB.PROPIS.</t>
  </si>
  <si>
    <t>67 PRIHODI IZ PRORAČUNA</t>
  </si>
  <si>
    <t>65 PRIHODI PO POSEB.PROPISIMA</t>
  </si>
  <si>
    <t>652 PRIHODI PO POSEB.PROPISIMA</t>
  </si>
  <si>
    <t>Naknada tr.izvan radnog od.</t>
  </si>
  <si>
    <t>.</t>
  </si>
  <si>
    <t>FINANCIJSKI PLAN - Procjena prihoda i primitaka za 2016.</t>
  </si>
  <si>
    <t>636 POM.IZ PROR.KOJI NIJE NADLEŽ.</t>
  </si>
  <si>
    <t>66 PRIHODI OD PRUŽ.USLUGA</t>
  </si>
  <si>
    <t>661 PRIH .OD PRUŽ.USLUGA</t>
  </si>
  <si>
    <t>663 TEKUĆE DONACIJE</t>
  </si>
  <si>
    <r>
      <t>67 PRIHODI IZ</t>
    </r>
    <r>
      <rPr>
        <sz val="12"/>
        <rFont val="Arial"/>
        <family val="2"/>
      </rPr>
      <t xml:space="preserve"> PRORAČ</t>
    </r>
    <r>
      <rPr>
        <b/>
        <sz val="12"/>
        <rFont val="Arial"/>
        <family val="2"/>
      </rPr>
      <t>UNA</t>
    </r>
  </si>
  <si>
    <t>671 PRIHODI - ŽUPANIJA</t>
  </si>
  <si>
    <t>652 PRIHODI PO POSEB PROP.</t>
  </si>
  <si>
    <t>2016.</t>
  </si>
  <si>
    <t>Ukupno prihodi i primici za 2016.</t>
  </si>
  <si>
    <t>U Retkovcima, 14.12.2015.</t>
  </si>
  <si>
    <t xml:space="preserve">Računovođa: </t>
  </si>
  <si>
    <t>Predsjednik Školskog odbora:</t>
  </si>
  <si>
    <t>Anica Širanović</t>
  </si>
  <si>
    <t>Anica Šabić</t>
  </si>
  <si>
    <t>636 POTPORE IZ PRORAČUNA</t>
  </si>
  <si>
    <r>
      <t xml:space="preserve">641 </t>
    </r>
    <r>
      <rPr>
        <i/>
        <sz val="10"/>
        <rFont val="Arial"/>
        <family val="2"/>
      </rPr>
      <t>PRIHODI OD FINANC.IMOVINE</t>
    </r>
  </si>
  <si>
    <t>66 PRIHODI OD PRUŽENIH USLUGA</t>
  </si>
  <si>
    <t>661 PRIHODI OD PRUŽENIH USLUGA</t>
  </si>
  <si>
    <t>671 PRIHODI IZ PRORAČUNA - ŽUPANIJA</t>
  </si>
  <si>
    <t>Ukupno prihodi i primici za 2017. i 2018.</t>
  </si>
  <si>
    <t>U Retkovcima, 14-prosinca 2015.</t>
  </si>
  <si>
    <t>Računovođa:</t>
  </si>
  <si>
    <t>FINANCIJSKI PLAN - Procjena prihoda i primitaka za 2017. i  2018.</t>
  </si>
  <si>
    <t>2017.</t>
  </si>
  <si>
    <t>2018.</t>
  </si>
  <si>
    <t>Plan 
2016.</t>
  </si>
  <si>
    <t>Procjena 
2017.</t>
  </si>
  <si>
    <t>Procjena 
2018.</t>
  </si>
  <si>
    <t>PLAN 
2016.</t>
  </si>
  <si>
    <t>PROCJENA
2017.</t>
  </si>
  <si>
    <t>PROCJENA
2018.</t>
  </si>
  <si>
    <t>Rashodi za nab. dug.imov.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</si>
</sst>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right" vertical="center" wrapText="1"/>
    </xf>
    <xf numFmtId="0" fontId="5" fillId="1" borderId="18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6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right" vertical="center" wrapText="1"/>
    </xf>
    <xf numFmtId="0" fontId="3" fillId="1" borderId="18" xfId="0" applyFont="1" applyFill="1" applyBorder="1" applyAlignment="1">
      <alignment horizontal="left" wrapText="1"/>
    </xf>
    <xf numFmtId="0" fontId="3" fillId="0" borderId="29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3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4" xfId="0" applyNumberFormat="1" applyFont="1" applyBorder="1" applyAlignment="1" quotePrefix="1">
      <alignment horizontal="left"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6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left"/>
    </xf>
    <xf numFmtId="3" fontId="5" fillId="0" borderId="39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179" fontId="6" fillId="0" borderId="42" xfId="59" applyFont="1" applyBorder="1" applyAlignment="1">
      <alignment/>
    </xf>
    <xf numFmtId="179" fontId="5" fillId="0" borderId="43" xfId="59" applyFont="1" applyBorder="1" applyAlignment="1">
      <alignment wrapText="1"/>
    </xf>
    <xf numFmtId="3" fontId="5" fillId="0" borderId="43" xfId="0" applyNumberFormat="1" applyFont="1" applyBorder="1" applyAlignment="1">
      <alignment/>
    </xf>
    <xf numFmtId="179" fontId="6" fillId="0" borderId="43" xfId="59" applyFont="1" applyBorder="1" applyAlignment="1">
      <alignment/>
    </xf>
    <xf numFmtId="3" fontId="5" fillId="0" borderId="36" xfId="0" applyNumberFormat="1" applyFont="1" applyBorder="1" applyAlignment="1">
      <alignment horizontal="left"/>
    </xf>
    <xf numFmtId="3" fontId="5" fillId="0" borderId="36" xfId="0" applyNumberFormat="1" applyFont="1" applyBorder="1" applyAlignment="1">
      <alignment/>
    </xf>
    <xf numFmtId="179" fontId="5" fillId="0" borderId="36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3" xfId="0" applyNumberFormat="1" applyFont="1" applyBorder="1" applyAlignment="1" quotePrefix="1">
      <alignment horizontal="left"/>
    </xf>
    <xf numFmtId="3" fontId="6" fillId="0" borderId="34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4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44" xfId="0" applyNumberFormat="1" applyFont="1" applyBorder="1" applyAlignment="1">
      <alignment horizontal="left" vertical="center"/>
    </xf>
    <xf numFmtId="0" fontId="6" fillId="0" borderId="44" xfId="0" applyNumberFormat="1" applyFont="1" applyBorder="1" applyAlignment="1" quotePrefix="1">
      <alignment horizontal="left" vertical="center"/>
    </xf>
    <xf numFmtId="0" fontId="5" fillId="0" borderId="44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33" xfId="0" applyNumberFormat="1" applyFont="1" applyBorder="1" applyAlignment="1" quotePrefix="1">
      <alignment horizontal="center" vertical="center"/>
    </xf>
    <xf numFmtId="3" fontId="5" fillId="0" borderId="33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5" fillId="0" borderId="44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5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5" fillId="0" borderId="15" xfId="0" applyFont="1" applyBorder="1" applyAlignment="1">
      <alignment/>
    </xf>
    <xf numFmtId="0" fontId="15" fillId="0" borderId="20" xfId="0" applyFont="1" applyBorder="1" applyAlignment="1">
      <alignment/>
    </xf>
    <xf numFmtId="3" fontId="15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15" xfId="0" applyFont="1" applyBorder="1" applyAlignment="1">
      <alignment/>
    </xf>
    <xf numFmtId="3" fontId="1" fillId="0" borderId="45" xfId="0" applyNumberFormat="1" applyFont="1" applyBorder="1" applyAlignment="1">
      <alignment/>
    </xf>
    <xf numFmtId="0" fontId="16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188" fontId="5" fillId="0" borderId="36" xfId="59" applyNumberFormat="1" applyFont="1" applyBorder="1" applyAlignment="1">
      <alignment/>
    </xf>
    <xf numFmtId="188" fontId="6" fillId="0" borderId="42" xfId="59" applyNumberFormat="1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wrapText="1"/>
    </xf>
    <xf numFmtId="3" fontId="13" fillId="0" borderId="29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14" fillId="0" borderId="46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3" fillId="33" borderId="4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3" fontId="5" fillId="0" borderId="42" xfId="0" applyNumberFormat="1" applyFont="1" applyBorder="1" applyAlignment="1">
      <alignment horizontal="left" vertical="center" wrapText="1"/>
    </xf>
    <xf numFmtId="3" fontId="5" fillId="0" borderId="42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1914525</xdr:colOff>
      <xdr:row>6</xdr:row>
      <xdr:rowOff>276225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885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51" t="s">
        <v>20</v>
      </c>
    </row>
    <row r="3" spans="1:8" s="8" customFormat="1" ht="20.25">
      <c r="A3" s="178" t="s">
        <v>58</v>
      </c>
      <c r="B3" s="178"/>
      <c r="C3" s="178"/>
      <c r="D3" s="178"/>
      <c r="E3" s="178"/>
      <c r="F3" s="178"/>
      <c r="G3" s="178"/>
      <c r="H3" s="178"/>
    </row>
    <row r="4" spans="1:9" s="8" customFormat="1" ht="15.75" customHeight="1">
      <c r="A4" s="179"/>
      <c r="B4" s="180"/>
      <c r="C4" s="180"/>
      <c r="D4" s="180"/>
      <c r="E4" s="180"/>
      <c r="F4" s="180"/>
      <c r="G4" s="180"/>
      <c r="H4" s="180"/>
      <c r="I4" s="9"/>
    </row>
    <row r="5" s="8" customFormat="1" ht="15" hidden="1"/>
    <row r="6" s="8" customFormat="1" ht="15.75" thickBot="1">
      <c r="H6" s="29" t="s">
        <v>1</v>
      </c>
    </row>
    <row r="7" spans="1:8" s="8" customFormat="1" ht="16.5" thickBot="1">
      <c r="A7" s="30" t="s">
        <v>3</v>
      </c>
      <c r="B7" s="186" t="s">
        <v>66</v>
      </c>
      <c r="C7" s="187"/>
      <c r="D7" s="187"/>
      <c r="E7" s="187"/>
      <c r="F7" s="187"/>
      <c r="G7" s="187"/>
      <c r="H7" s="188"/>
    </row>
    <row r="8" spans="1:8" s="8" customFormat="1" ht="15.75" customHeight="1">
      <c r="A8" s="31" t="s">
        <v>28</v>
      </c>
      <c r="B8" s="191" t="s">
        <v>4</v>
      </c>
      <c r="C8" s="193" t="s">
        <v>5</v>
      </c>
      <c r="D8" s="193" t="s">
        <v>6</v>
      </c>
      <c r="E8" s="189" t="s">
        <v>7</v>
      </c>
      <c r="F8" s="189" t="s">
        <v>0</v>
      </c>
      <c r="G8" s="189" t="s">
        <v>24</v>
      </c>
      <c r="H8" s="181" t="s">
        <v>25</v>
      </c>
    </row>
    <row r="9" spans="1:8" s="8" customFormat="1" ht="60.75" customHeight="1" thickBot="1">
      <c r="A9" s="32" t="s">
        <v>27</v>
      </c>
      <c r="B9" s="192"/>
      <c r="C9" s="194"/>
      <c r="D9" s="194"/>
      <c r="E9" s="190"/>
      <c r="F9" s="190"/>
      <c r="G9" s="190"/>
      <c r="H9" s="182"/>
    </row>
    <row r="10" spans="1:8" s="8" customFormat="1" ht="30" customHeight="1">
      <c r="A10" s="33" t="s">
        <v>48</v>
      </c>
      <c r="B10" s="167">
        <v>3444400</v>
      </c>
      <c r="C10" s="168">
        <v>1200</v>
      </c>
      <c r="D10" s="121"/>
      <c r="E10" s="167">
        <v>30000</v>
      </c>
      <c r="F10" s="167">
        <v>1900</v>
      </c>
      <c r="G10" s="42"/>
      <c r="H10" s="166">
        <v>12500</v>
      </c>
    </row>
    <row r="11" spans="1:8" s="8" customFormat="1" ht="30" customHeight="1">
      <c r="A11" s="124" t="s">
        <v>49</v>
      </c>
      <c r="B11" s="162">
        <v>3070000</v>
      </c>
      <c r="C11" s="35"/>
      <c r="D11" s="35"/>
      <c r="E11" s="162">
        <v>30000</v>
      </c>
      <c r="F11" s="161">
        <v>1300</v>
      </c>
      <c r="G11" s="43"/>
      <c r="H11" s="36"/>
    </row>
    <row r="12" spans="1:8" s="8" customFormat="1" ht="30" customHeight="1">
      <c r="A12" s="159" t="s">
        <v>59</v>
      </c>
      <c r="B12" s="119">
        <v>3070000</v>
      </c>
      <c r="C12" s="35"/>
      <c r="D12" s="35"/>
      <c r="E12" s="119">
        <v>30000</v>
      </c>
      <c r="F12" s="119">
        <v>1300</v>
      </c>
      <c r="G12" s="155"/>
      <c r="H12" s="36"/>
    </row>
    <row r="13" spans="1:8" s="8" customFormat="1" ht="30" customHeight="1">
      <c r="A13" s="124" t="s">
        <v>50</v>
      </c>
      <c r="B13" s="162">
        <v>600</v>
      </c>
      <c r="C13" s="35"/>
      <c r="D13" s="35"/>
      <c r="E13" s="35"/>
      <c r="F13" s="35"/>
      <c r="G13" s="156"/>
      <c r="H13" s="122"/>
    </row>
    <row r="14" spans="1:8" s="8" customFormat="1" ht="30" customHeight="1">
      <c r="A14" s="34" t="s">
        <v>51</v>
      </c>
      <c r="B14" s="119">
        <v>600</v>
      </c>
      <c r="C14" s="35"/>
      <c r="D14" s="35"/>
      <c r="E14" s="35"/>
      <c r="F14" s="35"/>
      <c r="G14" s="155"/>
      <c r="H14" s="36"/>
    </row>
    <row r="15" spans="1:8" s="8" customFormat="1" ht="30" customHeight="1">
      <c r="A15" s="124" t="s">
        <v>52</v>
      </c>
      <c r="B15" s="119"/>
      <c r="C15" s="35"/>
      <c r="D15" s="35"/>
      <c r="E15" s="35"/>
      <c r="F15" s="35"/>
      <c r="G15" s="43"/>
      <c r="H15" s="163">
        <v>12500</v>
      </c>
    </row>
    <row r="16" spans="1:8" s="8" customFormat="1" ht="30" customHeight="1">
      <c r="A16" s="34" t="s">
        <v>65</v>
      </c>
      <c r="B16" s="119"/>
      <c r="C16" s="35"/>
      <c r="D16" s="35"/>
      <c r="E16" s="35"/>
      <c r="F16" s="35"/>
      <c r="G16" s="43"/>
      <c r="H16" s="123">
        <v>12500</v>
      </c>
    </row>
    <row r="17" spans="1:8" s="8" customFormat="1" ht="30" customHeight="1">
      <c r="A17" s="124" t="s">
        <v>60</v>
      </c>
      <c r="B17" s="120"/>
      <c r="C17" s="162">
        <v>1200</v>
      </c>
      <c r="D17" s="35"/>
      <c r="E17" s="35"/>
      <c r="F17" s="164">
        <v>600</v>
      </c>
      <c r="G17" s="43"/>
      <c r="H17" s="36"/>
    </row>
    <row r="18" spans="1:8" s="8" customFormat="1" ht="30" customHeight="1">
      <c r="A18" s="34" t="s">
        <v>61</v>
      </c>
      <c r="B18" s="119"/>
      <c r="C18" s="119">
        <v>1200</v>
      </c>
      <c r="D18" s="35"/>
      <c r="E18" s="35"/>
      <c r="F18" s="35"/>
      <c r="G18" s="43"/>
      <c r="H18" s="36"/>
    </row>
    <row r="19" spans="1:8" s="8" customFormat="1" ht="30" customHeight="1">
      <c r="A19" s="34" t="s">
        <v>62</v>
      </c>
      <c r="B19" s="119"/>
      <c r="C19" s="35"/>
      <c r="D19" s="35"/>
      <c r="E19" s="35"/>
      <c r="F19" s="35">
        <v>600</v>
      </c>
      <c r="G19" s="43"/>
      <c r="H19" s="36"/>
    </row>
    <row r="20" spans="1:8" s="8" customFormat="1" ht="30" customHeight="1">
      <c r="A20" s="160" t="s">
        <v>63</v>
      </c>
      <c r="B20" s="165">
        <v>373800</v>
      </c>
      <c r="C20" s="35"/>
      <c r="D20" s="35"/>
      <c r="E20" s="35"/>
      <c r="F20" s="35"/>
      <c r="G20" s="43"/>
      <c r="H20" s="36"/>
    </row>
    <row r="21" spans="1:8" s="8" customFormat="1" ht="30" customHeight="1">
      <c r="A21" s="34" t="s">
        <v>64</v>
      </c>
      <c r="B21" s="119">
        <v>373800</v>
      </c>
      <c r="C21" s="35"/>
      <c r="D21" s="35"/>
      <c r="E21" s="35"/>
      <c r="F21" s="35"/>
      <c r="G21" s="43"/>
      <c r="H21" s="36"/>
    </row>
    <row r="22" spans="1:8" s="8" customFormat="1" ht="30" customHeight="1" thickBot="1">
      <c r="A22" s="37"/>
      <c r="B22" s="38"/>
      <c r="C22" s="38"/>
      <c r="D22" s="38"/>
      <c r="E22" s="38"/>
      <c r="F22" s="38"/>
      <c r="G22" s="44"/>
      <c r="H22" s="39"/>
    </row>
    <row r="23" spans="1:8" s="8" customFormat="1" ht="30" customHeight="1" thickBot="1">
      <c r="A23" s="40" t="s">
        <v>2</v>
      </c>
      <c r="B23" s="125">
        <v>3444400</v>
      </c>
      <c r="C23" s="126">
        <v>1200</v>
      </c>
      <c r="D23" s="41"/>
      <c r="E23" s="126">
        <v>30000</v>
      </c>
      <c r="F23" s="125">
        <v>1900</v>
      </c>
      <c r="G23" s="127"/>
      <c r="H23" s="127">
        <v>12500</v>
      </c>
    </row>
    <row r="24" spans="1:8" s="8" customFormat="1" ht="30" customHeight="1" thickBot="1">
      <c r="A24" s="40" t="s">
        <v>67</v>
      </c>
      <c r="B24" s="183">
        <v>3490000</v>
      </c>
      <c r="C24" s="184"/>
      <c r="D24" s="184"/>
      <c r="E24" s="184"/>
      <c r="F24" s="184"/>
      <c r="G24" s="184"/>
      <c r="H24" s="185"/>
    </row>
    <row r="25" s="8" customFormat="1" ht="15"/>
    <row r="26" spans="1:15" s="8" customFormat="1" ht="15.75">
      <c r="A26" s="7" t="s">
        <v>68</v>
      </c>
      <c r="C26" s="8" t="s">
        <v>69</v>
      </c>
      <c r="F26" s="8" t="s">
        <v>70</v>
      </c>
      <c r="G26" s="52"/>
      <c r="H26" s="52"/>
      <c r="I26" s="52"/>
      <c r="J26"/>
      <c r="K26"/>
      <c r="L26"/>
      <c r="M26"/>
      <c r="N26"/>
      <c r="O26"/>
    </row>
    <row r="27" spans="1:15" s="8" customFormat="1" ht="15">
      <c r="A27" s="50"/>
      <c r="C27" s="8" t="s">
        <v>71</v>
      </c>
      <c r="F27" s="8" t="s">
        <v>72</v>
      </c>
      <c r="I27"/>
      <c r="J27"/>
      <c r="K27"/>
      <c r="L27"/>
      <c r="M27"/>
      <c r="N27"/>
      <c r="O27"/>
    </row>
    <row r="28" spans="1:15" s="8" customFormat="1" ht="34.5" customHeight="1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</row>
    <row r="29" spans="1:15" s="8" customFormat="1" ht="15">
      <c r="A29" s="50"/>
      <c r="I29"/>
      <c r="J29"/>
      <c r="K29"/>
      <c r="L29"/>
      <c r="M29"/>
      <c r="N29"/>
      <c r="O29"/>
    </row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</sheetData>
  <sheetProtection/>
  <mergeCells count="12"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  <mergeCell ref="B8:B9"/>
    <mergeCell ref="C8:C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51" t="s">
        <v>21</v>
      </c>
    </row>
    <row r="2" spans="1:15" ht="20.25">
      <c r="A2" s="178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.75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ht="13.5" thickBot="1">
      <c r="O4" s="10" t="s">
        <v>1</v>
      </c>
    </row>
    <row r="5" spans="1:15" ht="15.75" thickBot="1">
      <c r="A5" s="11" t="s">
        <v>3</v>
      </c>
      <c r="B5" s="200" t="s">
        <v>82</v>
      </c>
      <c r="C5" s="201"/>
      <c r="D5" s="201"/>
      <c r="E5" s="201"/>
      <c r="F5" s="201"/>
      <c r="G5" s="201"/>
      <c r="H5" s="202"/>
      <c r="I5" s="200" t="s">
        <v>83</v>
      </c>
      <c r="J5" s="201"/>
      <c r="K5" s="201"/>
      <c r="L5" s="201"/>
      <c r="M5" s="201"/>
      <c r="N5" s="201"/>
      <c r="O5" s="202"/>
    </row>
    <row r="6" spans="1:15" ht="15.75" customHeight="1">
      <c r="A6" s="12" t="s">
        <v>30</v>
      </c>
      <c r="B6" s="191" t="s">
        <v>4</v>
      </c>
      <c r="C6" s="193" t="s">
        <v>5</v>
      </c>
      <c r="D6" s="193" t="s">
        <v>6</v>
      </c>
      <c r="E6" s="189" t="s">
        <v>7</v>
      </c>
      <c r="F6" s="189" t="s">
        <v>0</v>
      </c>
      <c r="G6" s="189" t="s">
        <v>24</v>
      </c>
      <c r="H6" s="181" t="s">
        <v>25</v>
      </c>
      <c r="I6" s="191" t="s">
        <v>4</v>
      </c>
      <c r="J6" s="198" t="s">
        <v>5</v>
      </c>
      <c r="K6" s="198" t="s">
        <v>6</v>
      </c>
      <c r="L6" s="189" t="s">
        <v>7</v>
      </c>
      <c r="M6" s="189" t="s">
        <v>0</v>
      </c>
      <c r="N6" s="189" t="s">
        <v>24</v>
      </c>
      <c r="O6" s="181" t="s">
        <v>25</v>
      </c>
    </row>
    <row r="7" spans="1:15" ht="63.75" customHeight="1" thickBot="1">
      <c r="A7" s="13" t="s">
        <v>29</v>
      </c>
      <c r="B7" s="192"/>
      <c r="C7" s="194"/>
      <c r="D7" s="194"/>
      <c r="E7" s="190"/>
      <c r="F7" s="190"/>
      <c r="G7" s="190"/>
      <c r="H7" s="182"/>
      <c r="I7" s="192"/>
      <c r="J7" s="199"/>
      <c r="K7" s="199"/>
      <c r="L7" s="190"/>
      <c r="M7" s="190"/>
      <c r="N7" s="190"/>
      <c r="O7" s="182"/>
    </row>
    <row r="8" spans="1:15" ht="24.75" customHeight="1">
      <c r="A8" s="24" t="s">
        <v>48</v>
      </c>
      <c r="B8" s="169">
        <v>3444400</v>
      </c>
      <c r="C8" s="132">
        <v>1200</v>
      </c>
      <c r="D8" s="22"/>
      <c r="E8" s="132">
        <v>30000</v>
      </c>
      <c r="F8" s="132">
        <v>1900</v>
      </c>
      <c r="G8" s="45"/>
      <c r="H8" s="149">
        <v>12500</v>
      </c>
      <c r="I8" s="172">
        <v>3444000</v>
      </c>
      <c r="J8" s="133">
        <v>1200</v>
      </c>
      <c r="K8" s="17"/>
      <c r="L8" s="133">
        <v>30000</v>
      </c>
      <c r="M8" s="133">
        <v>1900</v>
      </c>
      <c r="N8" s="49"/>
      <c r="O8" s="141">
        <v>12500</v>
      </c>
    </row>
    <row r="9" spans="1:15" ht="24.75" customHeight="1">
      <c r="A9" s="128" t="s">
        <v>49</v>
      </c>
      <c r="B9" s="170">
        <v>3070000</v>
      </c>
      <c r="C9" s="14"/>
      <c r="D9" s="14"/>
      <c r="E9" s="131">
        <v>30000</v>
      </c>
      <c r="F9" s="131">
        <v>1300</v>
      </c>
      <c r="G9" s="46"/>
      <c r="H9" s="28"/>
      <c r="I9" s="148">
        <v>3070000</v>
      </c>
      <c r="J9" s="1"/>
      <c r="K9" s="1"/>
      <c r="L9" s="134">
        <v>30000</v>
      </c>
      <c r="M9" s="134">
        <v>1300</v>
      </c>
      <c r="N9" s="47"/>
      <c r="O9" s="6"/>
    </row>
    <row r="10" spans="1:15" ht="24.75" customHeight="1">
      <c r="A10" s="129" t="s">
        <v>73</v>
      </c>
      <c r="B10" s="27"/>
      <c r="C10" s="14"/>
      <c r="D10" s="14"/>
      <c r="E10" s="130"/>
      <c r="F10" s="14"/>
      <c r="G10" s="46"/>
      <c r="H10" s="28"/>
      <c r="I10" s="25"/>
      <c r="J10" s="1"/>
      <c r="K10" s="1"/>
      <c r="L10" s="135"/>
      <c r="M10" s="1"/>
      <c r="N10" s="47"/>
      <c r="O10" s="6"/>
    </row>
    <row r="11" spans="1:15" ht="24.75" customHeight="1">
      <c r="A11" s="128" t="s">
        <v>50</v>
      </c>
      <c r="B11" s="171">
        <v>600</v>
      </c>
      <c r="C11" s="14"/>
      <c r="D11" s="14"/>
      <c r="E11" s="14"/>
      <c r="F11" s="14"/>
      <c r="G11" s="46"/>
      <c r="H11" s="140"/>
      <c r="I11" s="173">
        <v>600</v>
      </c>
      <c r="J11" s="1"/>
      <c r="K11" s="1"/>
      <c r="L11" s="1"/>
      <c r="M11" s="1"/>
      <c r="N11" s="47"/>
      <c r="O11" s="6"/>
    </row>
    <row r="12" spans="1:15" ht="24.75" customHeight="1">
      <c r="A12" s="129" t="s">
        <v>74</v>
      </c>
      <c r="B12" s="27"/>
      <c r="C12" s="14"/>
      <c r="D12" s="14"/>
      <c r="E12" s="14"/>
      <c r="F12" s="14"/>
      <c r="G12" s="46"/>
      <c r="H12" s="142"/>
      <c r="I12" s="25"/>
      <c r="J12" s="1"/>
      <c r="K12" s="1"/>
      <c r="L12" s="1"/>
      <c r="M12" s="1"/>
      <c r="N12" s="47"/>
      <c r="O12" s="136"/>
    </row>
    <row r="13" spans="1:15" ht="24.75" customHeight="1">
      <c r="A13" s="128" t="s">
        <v>54</v>
      </c>
      <c r="B13" s="27"/>
      <c r="C13" s="14"/>
      <c r="D13" s="14"/>
      <c r="E13" s="14"/>
      <c r="F13" s="14"/>
      <c r="G13" s="46"/>
      <c r="H13" s="143">
        <v>12500</v>
      </c>
      <c r="I13" s="25"/>
      <c r="J13" s="1"/>
      <c r="K13" s="1"/>
      <c r="L13" s="1"/>
      <c r="M13" s="1"/>
      <c r="N13" s="47"/>
      <c r="O13" s="138">
        <v>12500</v>
      </c>
    </row>
    <row r="14" spans="1:15" ht="24.75" customHeight="1">
      <c r="A14" s="139" t="s">
        <v>55</v>
      </c>
      <c r="B14" s="5"/>
      <c r="C14" s="1"/>
      <c r="D14" s="1"/>
      <c r="E14" s="1"/>
      <c r="F14" s="1"/>
      <c r="G14" s="47"/>
      <c r="H14" s="138"/>
      <c r="I14" s="25"/>
      <c r="J14" s="1"/>
      <c r="K14" s="1"/>
      <c r="L14" s="1"/>
      <c r="M14" s="1"/>
      <c r="N14" s="47"/>
      <c r="O14" s="138"/>
    </row>
    <row r="15" spans="1:15" ht="24.75" customHeight="1">
      <c r="A15" s="137" t="s">
        <v>75</v>
      </c>
      <c r="B15" s="144"/>
      <c r="C15" s="134">
        <v>1200</v>
      </c>
      <c r="D15" s="1"/>
      <c r="E15" s="1"/>
      <c r="F15" s="174">
        <v>600</v>
      </c>
      <c r="G15" s="47"/>
      <c r="H15" s="6"/>
      <c r="I15" s="146"/>
      <c r="J15" s="134">
        <v>1200</v>
      </c>
      <c r="K15" s="1"/>
      <c r="L15" s="1"/>
      <c r="M15" s="174">
        <v>600</v>
      </c>
      <c r="N15" s="47"/>
      <c r="O15" s="6"/>
    </row>
    <row r="16" spans="1:15" ht="24.75" customHeight="1">
      <c r="A16" s="139" t="s">
        <v>76</v>
      </c>
      <c r="B16" s="147"/>
      <c r="C16" s="1"/>
      <c r="D16" s="1"/>
      <c r="E16" s="1"/>
      <c r="F16" s="1"/>
      <c r="G16" s="47"/>
      <c r="H16" s="6"/>
      <c r="I16" s="148"/>
      <c r="J16" s="1"/>
      <c r="K16" s="1"/>
      <c r="L16" s="1"/>
      <c r="M16" s="1"/>
      <c r="N16" s="47"/>
      <c r="O16" s="6"/>
    </row>
    <row r="17" spans="1:15" ht="24.75" customHeight="1">
      <c r="A17" s="137" t="s">
        <v>53</v>
      </c>
      <c r="B17" s="147">
        <v>373800</v>
      </c>
      <c r="C17" s="1"/>
      <c r="D17" s="1"/>
      <c r="E17" s="1"/>
      <c r="F17" s="1"/>
      <c r="G17" s="47"/>
      <c r="H17" s="6"/>
      <c r="I17" s="148">
        <v>373800</v>
      </c>
      <c r="J17" s="1"/>
      <c r="K17" s="1"/>
      <c r="L17" s="1"/>
      <c r="M17" s="1"/>
      <c r="N17" s="47"/>
      <c r="O17" s="6"/>
    </row>
    <row r="18" spans="1:15" ht="24.75" customHeight="1">
      <c r="A18" s="139" t="s">
        <v>77</v>
      </c>
      <c r="B18" s="150"/>
      <c r="C18" s="1"/>
      <c r="D18" s="1"/>
      <c r="E18" s="1"/>
      <c r="F18" s="1"/>
      <c r="G18" s="47"/>
      <c r="H18" s="6"/>
      <c r="I18" s="145"/>
      <c r="J18" s="1"/>
      <c r="K18" s="1"/>
      <c r="L18" s="1"/>
      <c r="M18" s="1"/>
      <c r="N18" s="47"/>
      <c r="O18" s="6"/>
    </row>
    <row r="19" spans="1:15" ht="24.75" customHeight="1">
      <c r="A19" s="139"/>
      <c r="B19" s="150"/>
      <c r="C19" s="1"/>
      <c r="D19" s="1"/>
      <c r="E19" s="1"/>
      <c r="F19" s="1"/>
      <c r="G19" s="47"/>
      <c r="H19" s="6"/>
      <c r="I19" s="145"/>
      <c r="J19" s="1"/>
      <c r="K19" s="1"/>
      <c r="L19" s="1"/>
      <c r="M19" s="1"/>
      <c r="N19" s="47"/>
      <c r="O19" s="6"/>
    </row>
    <row r="20" spans="1:15" ht="24.75" customHeight="1">
      <c r="A20" s="16"/>
      <c r="B20" s="5"/>
      <c r="C20" s="1"/>
      <c r="D20" s="1"/>
      <c r="E20" s="1"/>
      <c r="F20" s="1"/>
      <c r="G20" s="47"/>
      <c r="H20" s="6"/>
      <c r="I20" s="25"/>
      <c r="J20" s="1"/>
      <c r="K20" s="1"/>
      <c r="L20" s="1"/>
      <c r="M20" s="1"/>
      <c r="N20" s="47"/>
      <c r="O20" s="6"/>
    </row>
    <row r="21" spans="1:15" ht="24.75" customHeight="1">
      <c r="A21" s="16"/>
      <c r="B21" s="5"/>
      <c r="C21" s="1"/>
      <c r="D21" s="1"/>
      <c r="E21" s="1"/>
      <c r="F21" s="1"/>
      <c r="G21" s="47"/>
      <c r="H21" s="6"/>
      <c r="I21" s="25"/>
      <c r="J21" s="1"/>
      <c r="K21" s="1"/>
      <c r="L21" s="1"/>
      <c r="M21" s="1"/>
      <c r="N21" s="47"/>
      <c r="O21" s="6"/>
    </row>
    <row r="22" spans="1:15" ht="24.75" customHeight="1">
      <c r="A22" s="16"/>
      <c r="B22" s="5"/>
      <c r="C22" s="1"/>
      <c r="D22" s="1"/>
      <c r="E22" s="1"/>
      <c r="F22" s="1"/>
      <c r="G22" s="47"/>
      <c r="H22" s="6"/>
      <c r="I22" s="25"/>
      <c r="J22" s="1"/>
      <c r="K22" s="1"/>
      <c r="L22" s="1"/>
      <c r="M22" s="1"/>
      <c r="N22" s="47"/>
      <c r="O22" s="6"/>
    </row>
    <row r="23" spans="1:15" ht="24.75" customHeight="1">
      <c r="A23" s="16"/>
      <c r="B23" s="5"/>
      <c r="C23" s="1"/>
      <c r="D23" s="1"/>
      <c r="E23" s="1"/>
      <c r="F23" s="1"/>
      <c r="G23" s="47"/>
      <c r="H23" s="6"/>
      <c r="I23" s="25"/>
      <c r="J23" s="1"/>
      <c r="K23" s="1"/>
      <c r="L23" s="1"/>
      <c r="M23" s="1"/>
      <c r="N23" s="47"/>
      <c r="O23" s="6"/>
    </row>
    <row r="24" spans="1:15" ht="24.75" customHeight="1">
      <c r="A24" s="15"/>
      <c r="B24" s="5"/>
      <c r="C24" s="1"/>
      <c r="D24" s="1"/>
      <c r="E24" s="1"/>
      <c r="F24" s="1"/>
      <c r="G24" s="47"/>
      <c r="H24" s="6"/>
      <c r="I24" s="25"/>
      <c r="J24" s="1"/>
      <c r="K24" s="1"/>
      <c r="L24" s="1"/>
      <c r="M24" s="1"/>
      <c r="N24" s="47"/>
      <c r="O24" s="6"/>
    </row>
    <row r="25" spans="1:15" ht="24.75" customHeight="1">
      <c r="A25" s="16"/>
      <c r="B25" s="5"/>
      <c r="C25" s="1"/>
      <c r="D25" s="1"/>
      <c r="E25" s="1"/>
      <c r="F25" s="1"/>
      <c r="G25" s="47"/>
      <c r="H25" s="6"/>
      <c r="I25" s="25"/>
      <c r="J25" s="1"/>
      <c r="K25" s="1"/>
      <c r="L25" s="1"/>
      <c r="M25" s="1"/>
      <c r="N25" s="47"/>
      <c r="O25" s="6"/>
    </row>
    <row r="26" spans="1:15" ht="24.75" customHeight="1">
      <c r="A26" s="16"/>
      <c r="B26" s="5"/>
      <c r="C26" s="1"/>
      <c r="D26" s="1"/>
      <c r="E26" s="1"/>
      <c r="F26" s="1"/>
      <c r="G26" s="47"/>
      <c r="H26" s="6"/>
      <c r="I26" s="25"/>
      <c r="J26" s="1"/>
      <c r="K26" s="1"/>
      <c r="L26" s="1"/>
      <c r="M26" s="1"/>
      <c r="N26" s="47"/>
      <c r="O26" s="6"/>
    </row>
    <row r="27" spans="1:15" ht="24.75" customHeight="1" thickBot="1">
      <c r="A27" s="23"/>
      <c r="B27" s="18"/>
      <c r="C27" s="19"/>
      <c r="D27" s="19"/>
      <c r="E27" s="19"/>
      <c r="F27" s="19"/>
      <c r="G27" s="48"/>
      <c r="H27" s="20"/>
      <c r="I27" s="26"/>
      <c r="J27" s="19"/>
      <c r="K27" s="19"/>
      <c r="L27" s="19"/>
      <c r="M27" s="19"/>
      <c r="N27" s="48"/>
      <c r="O27" s="20"/>
    </row>
    <row r="28" spans="1:15" ht="24.75" customHeight="1" thickBot="1">
      <c r="A28" s="2" t="s">
        <v>2</v>
      </c>
      <c r="B28" s="151">
        <v>3444400</v>
      </c>
      <c r="C28" s="152">
        <v>1200</v>
      </c>
      <c r="D28" s="21"/>
      <c r="E28" s="152">
        <v>30000</v>
      </c>
      <c r="F28" s="151">
        <v>1900</v>
      </c>
      <c r="G28" s="4"/>
      <c r="H28" s="153">
        <v>12500</v>
      </c>
      <c r="I28" s="154">
        <v>3444400</v>
      </c>
      <c r="J28" s="151">
        <v>1200</v>
      </c>
      <c r="K28" s="3"/>
      <c r="L28" s="151">
        <v>30000</v>
      </c>
      <c r="M28" s="152">
        <v>1900</v>
      </c>
      <c r="N28" s="3"/>
      <c r="O28" s="151">
        <v>12500</v>
      </c>
    </row>
    <row r="29" spans="1:15" ht="24.75" customHeight="1" thickBot="1">
      <c r="A29" s="2" t="s">
        <v>78</v>
      </c>
      <c r="B29" s="195">
        <v>3490000</v>
      </c>
      <c r="C29" s="196"/>
      <c r="D29" s="196"/>
      <c r="E29" s="196"/>
      <c r="F29" s="196"/>
      <c r="G29" s="196"/>
      <c r="H29" s="197"/>
      <c r="I29" s="195">
        <v>3490000</v>
      </c>
      <c r="J29" s="196"/>
      <c r="K29" s="196"/>
      <c r="L29" s="196"/>
      <c r="M29" s="196"/>
      <c r="N29" s="196"/>
      <c r="O29" s="197"/>
    </row>
    <row r="31" spans="1:9" ht="15.75">
      <c r="A31" s="7" t="s">
        <v>79</v>
      </c>
      <c r="B31" s="8"/>
      <c r="C31" s="8"/>
      <c r="D31" s="8" t="s">
        <v>80</v>
      </c>
      <c r="E31" s="8"/>
      <c r="F31" s="8"/>
      <c r="G31" s="52"/>
      <c r="H31" s="52"/>
      <c r="I31" s="52" t="s">
        <v>70</v>
      </c>
    </row>
    <row r="32" spans="1:9" ht="15">
      <c r="A32" s="50"/>
      <c r="B32" s="8"/>
      <c r="C32" s="8"/>
      <c r="D32" s="8" t="s">
        <v>71</v>
      </c>
      <c r="E32" s="8"/>
      <c r="F32" s="8"/>
      <c r="G32" s="8"/>
      <c r="H32" s="8"/>
      <c r="I32" s="175" t="s">
        <v>72</v>
      </c>
    </row>
    <row r="33" spans="1:15" ht="33.75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</row>
    <row r="34" spans="1:8" ht="15">
      <c r="A34" s="50"/>
      <c r="B34" s="8"/>
      <c r="C34" s="8"/>
      <c r="D34" s="8"/>
      <c r="E34" s="8"/>
      <c r="F34" s="8"/>
      <c r="G34" s="8"/>
      <c r="H34" s="8"/>
    </row>
  </sheetData>
  <sheetProtection/>
  <mergeCells count="21">
    <mergeCell ref="O6:O7"/>
    <mergeCell ref="A33:O33"/>
    <mergeCell ref="B6:B7"/>
    <mergeCell ref="L6:L7"/>
    <mergeCell ref="C6:C7"/>
    <mergeCell ref="D6:D7"/>
    <mergeCell ref="F6:F7"/>
    <mergeCell ref="N6:N7"/>
    <mergeCell ref="I6:I7"/>
    <mergeCell ref="M6:M7"/>
    <mergeCell ref="G6:G7"/>
    <mergeCell ref="B29:H29"/>
    <mergeCell ref="J6:J7"/>
    <mergeCell ref="H6:H7"/>
    <mergeCell ref="I29:O29"/>
    <mergeCell ref="K6:K7"/>
    <mergeCell ref="A2:O2"/>
    <mergeCell ref="A3:O3"/>
    <mergeCell ref="I5:O5"/>
    <mergeCell ref="B5:H5"/>
    <mergeCell ref="E6:E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12.00390625" style="112" customWidth="1"/>
    <col min="2" max="2" width="27.8515625" style="113" customWidth="1"/>
    <col min="3" max="3" width="16.7109375" style="57" customWidth="1"/>
    <col min="4" max="4" width="16.7109375" style="62" customWidth="1"/>
    <col min="5" max="12" width="16.7109375" style="57" customWidth="1"/>
    <col min="13" max="13" width="16.7109375" style="57" hidden="1" customWidth="1"/>
    <col min="14" max="14" width="16.421875" style="57" hidden="1" customWidth="1"/>
    <col min="15" max="15" width="10.421875" style="57" customWidth="1"/>
    <col min="16" max="16384" width="9.140625" style="57" customWidth="1"/>
  </cols>
  <sheetData>
    <row r="1" spans="1:15" ht="24.75" customHeight="1">
      <c r="A1" s="205" t="s">
        <v>22</v>
      </c>
      <c r="B1" s="206"/>
      <c r="C1" s="206"/>
      <c r="D1" s="206"/>
      <c r="E1" s="206"/>
      <c r="F1" s="206"/>
      <c r="G1" s="206"/>
      <c r="H1" s="206"/>
      <c r="I1" s="206"/>
      <c r="J1" s="206"/>
      <c r="K1" s="56" t="s">
        <v>23</v>
      </c>
      <c r="M1" s="55"/>
      <c r="N1" s="55"/>
      <c r="O1" s="55"/>
    </row>
    <row r="2" spans="1:15" ht="20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4" ht="18" customHeight="1">
      <c r="A3" s="58" t="s">
        <v>47</v>
      </c>
      <c r="B3" s="59"/>
      <c r="C3" s="59"/>
      <c r="D3" s="60"/>
    </row>
    <row r="4" spans="1:2" ht="15" customHeight="1">
      <c r="A4" s="61" t="s">
        <v>33</v>
      </c>
      <c r="B4" s="57"/>
    </row>
    <row r="5" spans="1:2" ht="16.5" customHeight="1">
      <c r="A5" s="53"/>
      <c r="B5" s="57"/>
    </row>
    <row r="6" spans="1:6" ht="38.25" customHeight="1" thickBot="1">
      <c r="A6" s="63" t="s">
        <v>8</v>
      </c>
      <c r="B6" s="64"/>
      <c r="C6" s="65"/>
      <c r="D6" s="66" t="s">
        <v>84</v>
      </c>
      <c r="E6" s="66" t="s">
        <v>85</v>
      </c>
      <c r="F6" s="66" t="s">
        <v>86</v>
      </c>
    </row>
    <row r="7" spans="1:6" ht="8.25" customHeight="1" thickTop="1">
      <c r="A7" s="67"/>
      <c r="B7" s="68"/>
      <c r="C7" s="69"/>
      <c r="D7" s="70"/>
      <c r="E7" s="71"/>
      <c r="F7" s="71"/>
    </row>
    <row r="8" spans="1:6" ht="15">
      <c r="A8" s="204" t="s">
        <v>4</v>
      </c>
      <c r="B8" s="204"/>
      <c r="C8" s="204"/>
      <c r="D8" s="158">
        <v>3444400</v>
      </c>
      <c r="E8" s="158">
        <v>3444400</v>
      </c>
      <c r="F8" s="158">
        <v>3444400</v>
      </c>
    </row>
    <row r="9" spans="1:6" ht="32.25" customHeight="1">
      <c r="A9" s="203" t="s">
        <v>26</v>
      </c>
      <c r="B9" s="203"/>
      <c r="C9" s="203"/>
      <c r="D9" s="158">
        <v>1200</v>
      </c>
      <c r="E9" s="158">
        <v>1200</v>
      </c>
      <c r="F9" s="158">
        <v>1200</v>
      </c>
    </row>
    <row r="10" spans="1:6" ht="15">
      <c r="A10" s="204" t="s">
        <v>6</v>
      </c>
      <c r="B10" s="204"/>
      <c r="C10" s="204"/>
      <c r="D10" s="72"/>
      <c r="E10" s="72"/>
      <c r="F10" s="72"/>
    </row>
    <row r="11" spans="1:6" ht="15">
      <c r="A11" s="204" t="s">
        <v>7</v>
      </c>
      <c r="B11" s="204"/>
      <c r="C11" s="204"/>
      <c r="D11" s="158">
        <v>30000</v>
      </c>
      <c r="E11" s="158">
        <v>30000</v>
      </c>
      <c r="F11" s="158">
        <v>30000</v>
      </c>
    </row>
    <row r="12" spans="1:6" ht="15">
      <c r="A12" s="204" t="s">
        <v>9</v>
      </c>
      <c r="B12" s="204"/>
      <c r="C12" s="204"/>
      <c r="D12" s="158">
        <v>1900</v>
      </c>
      <c r="E12" s="158">
        <v>1900</v>
      </c>
      <c r="F12" s="158">
        <v>1900</v>
      </c>
    </row>
    <row r="13" spans="1:6" ht="31.5" customHeight="1">
      <c r="A13" s="203" t="s">
        <v>24</v>
      </c>
      <c r="B13" s="203"/>
      <c r="C13" s="203"/>
      <c r="D13" s="158"/>
      <c r="E13" s="158"/>
      <c r="F13" s="158"/>
    </row>
    <row r="14" spans="1:6" ht="15">
      <c r="A14" s="204" t="s">
        <v>25</v>
      </c>
      <c r="B14" s="204"/>
      <c r="C14" s="204"/>
      <c r="D14" s="158">
        <v>12500</v>
      </c>
      <c r="E14" s="158">
        <v>12500</v>
      </c>
      <c r="F14" s="158">
        <v>12500</v>
      </c>
    </row>
    <row r="15" spans="1:6" ht="6.75" customHeight="1">
      <c r="A15" s="73"/>
      <c r="B15" s="74"/>
      <c r="C15" s="75"/>
      <c r="D15" s="75"/>
      <c r="E15" s="75"/>
      <c r="F15" s="75"/>
    </row>
    <row r="16" spans="1:6" ht="15.75" thickBot="1">
      <c r="A16" s="76" t="s">
        <v>10</v>
      </c>
      <c r="B16" s="77"/>
      <c r="C16" s="78"/>
      <c r="D16" s="157">
        <v>3490000</v>
      </c>
      <c r="E16" s="77">
        <v>3490000</v>
      </c>
      <c r="F16" s="157">
        <v>3490000</v>
      </c>
    </row>
    <row r="17" spans="1:5" ht="15.75" thickTop="1">
      <c r="A17" s="115" t="s">
        <v>11</v>
      </c>
      <c r="B17" s="79"/>
      <c r="D17" s="80"/>
      <c r="E17" s="81"/>
    </row>
    <row r="18" spans="1:10" ht="15">
      <c r="A18" s="116" t="s">
        <v>12</v>
      </c>
      <c r="B18" s="82"/>
      <c r="C18" s="82"/>
      <c r="D18" s="82"/>
      <c r="E18" s="83"/>
      <c r="F18" s="82"/>
      <c r="G18" s="82"/>
      <c r="H18" s="82"/>
      <c r="I18" s="82"/>
      <c r="J18" s="82"/>
    </row>
    <row r="19" spans="1:5" ht="15">
      <c r="A19" s="117" t="s">
        <v>13</v>
      </c>
      <c r="B19" s="53"/>
      <c r="D19" s="81"/>
      <c r="E19" s="84"/>
    </row>
    <row r="20" spans="1:12" ht="15">
      <c r="A20" s="85"/>
      <c r="B20" s="85"/>
      <c r="C20" s="85"/>
      <c r="D20" s="86"/>
      <c r="E20" s="85"/>
      <c r="F20" s="85"/>
      <c r="G20" s="85"/>
      <c r="H20" s="85"/>
      <c r="I20" s="85"/>
      <c r="J20" s="85"/>
      <c r="K20" s="85"/>
      <c r="L20" s="87" t="s">
        <v>1</v>
      </c>
    </row>
    <row r="21" spans="1:12" ht="8.25" customHeight="1">
      <c r="A21" s="88"/>
      <c r="B21" s="88"/>
      <c r="C21" s="88"/>
      <c r="D21" s="89"/>
      <c r="E21" s="89"/>
      <c r="F21" s="89"/>
      <c r="G21" s="89"/>
      <c r="H21" s="89"/>
      <c r="I21" s="89"/>
      <c r="J21" s="89"/>
      <c r="K21" s="89"/>
      <c r="L21" s="89"/>
    </row>
    <row r="22" spans="1:14" ht="9.7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L22" s="90"/>
      <c r="M22" s="88"/>
      <c r="N22" s="88"/>
    </row>
    <row r="23" spans="1:17" s="62" customFormat="1" ht="90">
      <c r="A23" s="91" t="s">
        <v>31</v>
      </c>
      <c r="B23" s="91" t="s">
        <v>14</v>
      </c>
      <c r="C23" s="92" t="s">
        <v>87</v>
      </c>
      <c r="D23" s="92" t="s">
        <v>4</v>
      </c>
      <c r="E23" s="92" t="s">
        <v>5</v>
      </c>
      <c r="F23" s="92" t="s">
        <v>6</v>
      </c>
      <c r="G23" s="92" t="s">
        <v>7</v>
      </c>
      <c r="H23" s="92" t="s">
        <v>9</v>
      </c>
      <c r="I23" s="92" t="s">
        <v>32</v>
      </c>
      <c r="J23" s="92" t="s">
        <v>25</v>
      </c>
      <c r="K23" s="114" t="s">
        <v>88</v>
      </c>
      <c r="L23" s="114" t="s">
        <v>89</v>
      </c>
      <c r="M23" s="93" t="s">
        <v>15</v>
      </c>
      <c r="N23" s="93" t="s">
        <v>16</v>
      </c>
      <c r="Q23" s="62" t="s">
        <v>57</v>
      </c>
    </row>
    <row r="24" spans="1:14" ht="14.25" customHeight="1">
      <c r="A24" s="94">
        <v>31</v>
      </c>
      <c r="B24" s="94" t="s">
        <v>38</v>
      </c>
      <c r="C24" s="95">
        <v>2887500</v>
      </c>
      <c r="D24" s="95">
        <v>2887500</v>
      </c>
      <c r="E24" s="95">
        <f aca="true" t="shared" si="0" ref="E24:J24">SUM(E25:E28)</f>
        <v>0</v>
      </c>
      <c r="F24" s="95">
        <f t="shared" si="0"/>
        <v>0</v>
      </c>
      <c r="G24" s="95">
        <f t="shared" si="0"/>
        <v>0</v>
      </c>
      <c r="H24" s="95">
        <f t="shared" si="0"/>
        <v>0</v>
      </c>
      <c r="I24" s="95">
        <f t="shared" si="0"/>
        <v>0</v>
      </c>
      <c r="J24" s="95">
        <f t="shared" si="0"/>
        <v>0</v>
      </c>
      <c r="K24" s="95">
        <v>3500000</v>
      </c>
      <c r="L24" s="95">
        <v>3500000</v>
      </c>
      <c r="M24" s="96">
        <f>SUM(M25:M29)</f>
        <v>0</v>
      </c>
      <c r="N24" s="96">
        <f>SUM(N25:N29)</f>
        <v>0</v>
      </c>
    </row>
    <row r="25" spans="1:14" ht="14.25" customHeight="1">
      <c r="A25" s="97">
        <v>311</v>
      </c>
      <c r="B25" s="98" t="s">
        <v>34</v>
      </c>
      <c r="C25" s="99">
        <v>2439300</v>
      </c>
      <c r="D25" s="99">
        <v>2439300</v>
      </c>
      <c r="E25" s="99"/>
      <c r="F25" s="99"/>
      <c r="G25" s="99"/>
      <c r="H25" s="99"/>
      <c r="I25" s="99"/>
      <c r="J25" s="99"/>
      <c r="K25" s="99"/>
      <c r="L25" s="99"/>
      <c r="M25" s="57">
        <v>0</v>
      </c>
      <c r="N25" s="57">
        <v>0</v>
      </c>
    </row>
    <row r="26" spans="1:14" ht="14.25" customHeight="1">
      <c r="A26" s="97">
        <v>312</v>
      </c>
      <c r="B26" s="100" t="s">
        <v>35</v>
      </c>
      <c r="C26" s="99">
        <v>57300</v>
      </c>
      <c r="D26" s="99">
        <v>57300</v>
      </c>
      <c r="E26" s="99"/>
      <c r="F26" s="99"/>
      <c r="G26" s="99"/>
      <c r="H26" s="99"/>
      <c r="I26" s="99"/>
      <c r="J26" s="99"/>
      <c r="K26" s="99"/>
      <c r="L26" s="99"/>
      <c r="M26" s="57">
        <v>0</v>
      </c>
      <c r="N26" s="57">
        <v>0</v>
      </c>
    </row>
    <row r="27" spans="1:14" ht="14.25" customHeight="1">
      <c r="A27" s="97">
        <v>313</v>
      </c>
      <c r="B27" s="98" t="s">
        <v>36</v>
      </c>
      <c r="C27" s="99">
        <v>390900</v>
      </c>
      <c r="D27" s="99">
        <v>390900</v>
      </c>
      <c r="E27" s="99"/>
      <c r="F27" s="99"/>
      <c r="G27" s="99"/>
      <c r="H27" s="99"/>
      <c r="I27" s="99"/>
      <c r="J27" s="99"/>
      <c r="K27" s="99"/>
      <c r="L27" s="99"/>
      <c r="M27" s="57">
        <v>0</v>
      </c>
      <c r="N27" s="57">
        <v>0</v>
      </c>
    </row>
    <row r="28" spans="1:14" ht="14.25" customHeight="1">
      <c r="A28" s="97"/>
      <c r="B28" s="101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57">
        <v>0</v>
      </c>
      <c r="N28" s="57">
        <v>0</v>
      </c>
    </row>
    <row r="29" spans="1:14" ht="14.25" customHeight="1">
      <c r="A29" s="102">
        <v>32</v>
      </c>
      <c r="B29" s="118" t="s">
        <v>37</v>
      </c>
      <c r="C29" s="103">
        <v>609800</v>
      </c>
      <c r="D29" s="103">
        <v>591700</v>
      </c>
      <c r="E29" s="103">
        <f>SUM(E30:E34)</f>
        <v>1200</v>
      </c>
      <c r="F29" s="103">
        <f>SUM(F30:F34)</f>
        <v>0</v>
      </c>
      <c r="G29" s="103"/>
      <c r="H29" s="103">
        <v>1900</v>
      </c>
      <c r="I29" s="103">
        <f>SUM(I30:I34)</f>
        <v>0</v>
      </c>
      <c r="J29" s="103">
        <v>12500</v>
      </c>
      <c r="K29" s="103">
        <v>609800</v>
      </c>
      <c r="L29" s="103">
        <v>609800</v>
      </c>
      <c r="M29" s="57">
        <v>0</v>
      </c>
      <c r="N29" s="57">
        <v>0</v>
      </c>
    </row>
    <row r="30" spans="1:14" ht="14.25" customHeight="1">
      <c r="A30" s="97">
        <v>321</v>
      </c>
      <c r="B30" s="98" t="s">
        <v>39</v>
      </c>
      <c r="C30" s="99">
        <v>207500</v>
      </c>
      <c r="D30" s="99">
        <v>207500</v>
      </c>
      <c r="E30" s="99"/>
      <c r="F30" s="99"/>
      <c r="G30" s="99"/>
      <c r="H30" s="99"/>
      <c r="I30" s="99"/>
      <c r="J30" s="99"/>
      <c r="K30" s="99"/>
      <c r="L30" s="99"/>
      <c r="M30" s="96">
        <f>SUM(M31:M42)</f>
        <v>0</v>
      </c>
      <c r="N30" s="96">
        <f>SUM(N31:N42)</f>
        <v>0</v>
      </c>
    </row>
    <row r="31" spans="1:14" ht="14.25" customHeight="1">
      <c r="A31" s="97">
        <v>322</v>
      </c>
      <c r="B31" s="98" t="s">
        <v>40</v>
      </c>
      <c r="C31" s="99">
        <v>150300</v>
      </c>
      <c r="D31" s="99">
        <v>150300</v>
      </c>
      <c r="E31" s="99"/>
      <c r="F31" s="99"/>
      <c r="G31" s="99"/>
      <c r="H31" s="99"/>
      <c r="I31" s="99"/>
      <c r="J31" s="99"/>
      <c r="K31" s="99"/>
      <c r="L31" s="99"/>
      <c r="M31" s="57">
        <v>0</v>
      </c>
      <c r="N31" s="57">
        <v>0</v>
      </c>
    </row>
    <row r="32" spans="1:14" ht="14.25" customHeight="1">
      <c r="A32" s="97">
        <v>323</v>
      </c>
      <c r="B32" s="98" t="s">
        <v>41</v>
      </c>
      <c r="C32" s="99">
        <v>226000</v>
      </c>
      <c r="D32" s="99">
        <v>226000</v>
      </c>
      <c r="E32" s="99"/>
      <c r="F32" s="99"/>
      <c r="G32" s="99"/>
      <c r="H32" s="99"/>
      <c r="I32" s="99"/>
      <c r="J32" s="99"/>
      <c r="K32" s="99"/>
      <c r="L32" s="99"/>
      <c r="M32" s="57">
        <v>0</v>
      </c>
      <c r="N32" s="57">
        <v>0</v>
      </c>
    </row>
    <row r="33" spans="1:12" ht="14.25" customHeight="1">
      <c r="A33" s="97">
        <v>324</v>
      </c>
      <c r="B33" s="98" t="s">
        <v>56</v>
      </c>
      <c r="C33" s="99">
        <v>12600</v>
      </c>
      <c r="D33" s="99">
        <v>100</v>
      </c>
      <c r="E33" s="99"/>
      <c r="F33" s="99"/>
      <c r="G33" s="99"/>
      <c r="H33" s="99"/>
      <c r="I33" s="99"/>
      <c r="J33" s="99">
        <v>12500</v>
      </c>
      <c r="K33" s="99"/>
      <c r="L33" s="99"/>
    </row>
    <row r="34" spans="1:14" ht="14.25" customHeight="1">
      <c r="A34" s="97">
        <v>329</v>
      </c>
      <c r="B34" s="98" t="s">
        <v>42</v>
      </c>
      <c r="C34" s="99">
        <v>13400</v>
      </c>
      <c r="D34" s="99">
        <v>7800</v>
      </c>
      <c r="E34" s="99">
        <v>1200</v>
      </c>
      <c r="F34" s="99"/>
      <c r="G34" s="99">
        <v>2500</v>
      </c>
      <c r="H34" s="99">
        <v>1900</v>
      </c>
      <c r="I34" s="99"/>
      <c r="J34" s="99"/>
      <c r="K34" s="99"/>
      <c r="L34" s="99"/>
      <c r="M34" s="57">
        <v>0</v>
      </c>
      <c r="N34" s="57">
        <v>0</v>
      </c>
    </row>
    <row r="35" spans="1:14" ht="14.25" customHeight="1">
      <c r="A35" s="102">
        <v>34</v>
      </c>
      <c r="B35" s="118" t="s">
        <v>43</v>
      </c>
      <c r="C35" s="103">
        <v>2700</v>
      </c>
      <c r="D35" s="103">
        <v>2700</v>
      </c>
      <c r="E35" s="103">
        <f aca="true" t="shared" si="1" ref="E35:J35">E36</f>
        <v>0</v>
      </c>
      <c r="F35" s="103">
        <f t="shared" si="1"/>
        <v>0</v>
      </c>
      <c r="G35" s="103"/>
      <c r="H35" s="103">
        <f t="shared" si="1"/>
        <v>0</v>
      </c>
      <c r="I35" s="103">
        <f t="shared" si="1"/>
        <v>0</v>
      </c>
      <c r="J35" s="103">
        <f t="shared" si="1"/>
        <v>0</v>
      </c>
      <c r="K35" s="103">
        <v>2700</v>
      </c>
      <c r="L35" s="103">
        <v>2700</v>
      </c>
      <c r="M35" s="57">
        <v>0</v>
      </c>
      <c r="N35" s="57">
        <v>0</v>
      </c>
    </row>
    <row r="36" spans="1:14" ht="14.25" customHeight="1">
      <c r="A36" s="97">
        <v>343</v>
      </c>
      <c r="B36" s="98" t="s">
        <v>44</v>
      </c>
      <c r="C36" s="99">
        <v>2700</v>
      </c>
      <c r="D36" s="99">
        <v>2700</v>
      </c>
      <c r="E36" s="99"/>
      <c r="F36" s="99"/>
      <c r="G36" s="99"/>
      <c r="H36" s="99"/>
      <c r="I36" s="99"/>
      <c r="J36" s="99"/>
      <c r="K36" s="99"/>
      <c r="L36" s="99"/>
      <c r="M36" s="57">
        <v>0</v>
      </c>
      <c r="N36" s="57">
        <v>0</v>
      </c>
    </row>
    <row r="37" spans="1:14" ht="14.25" customHeight="1">
      <c r="A37" s="97" t="s">
        <v>17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57">
        <v>0</v>
      </c>
      <c r="N37" s="57">
        <v>0</v>
      </c>
    </row>
    <row r="38" spans="1:14" ht="14.25" customHeight="1">
      <c r="A38" s="102">
        <v>42</v>
      </c>
      <c r="B38" s="104" t="s">
        <v>90</v>
      </c>
      <c r="C38" s="103">
        <v>12200</v>
      </c>
      <c r="D38" s="99"/>
      <c r="E38" s="99"/>
      <c r="F38" s="99"/>
      <c r="G38" s="103">
        <v>12200</v>
      </c>
      <c r="H38" s="99"/>
      <c r="I38" s="99"/>
      <c r="J38" s="99"/>
      <c r="K38" s="103">
        <v>12200</v>
      </c>
      <c r="L38" s="103">
        <v>12200</v>
      </c>
      <c r="M38" s="57">
        <v>0</v>
      </c>
      <c r="N38" s="57">
        <v>0</v>
      </c>
    </row>
    <row r="39" spans="1:14" ht="14.25" customHeight="1">
      <c r="A39" s="102">
        <v>45</v>
      </c>
      <c r="B39" s="104" t="s">
        <v>45</v>
      </c>
      <c r="C39" s="103">
        <v>15300</v>
      </c>
      <c r="D39" s="103"/>
      <c r="E39" s="103">
        <f aca="true" t="shared" si="2" ref="E39:J39">E40</f>
        <v>0</v>
      </c>
      <c r="F39" s="103">
        <f t="shared" si="2"/>
        <v>0</v>
      </c>
      <c r="G39" s="103">
        <v>15300</v>
      </c>
      <c r="H39" s="103">
        <f t="shared" si="2"/>
        <v>0</v>
      </c>
      <c r="I39" s="103"/>
      <c r="J39" s="103">
        <f t="shared" si="2"/>
        <v>0</v>
      </c>
      <c r="K39" s="103">
        <v>15300</v>
      </c>
      <c r="L39" s="103">
        <v>15300</v>
      </c>
      <c r="M39" s="57">
        <v>0</v>
      </c>
      <c r="N39" s="57">
        <v>0</v>
      </c>
    </row>
    <row r="40" spans="1:14" ht="14.25" customHeight="1">
      <c r="A40" s="105">
        <v>451</v>
      </c>
      <c r="B40" s="106" t="s">
        <v>46</v>
      </c>
      <c r="C40" s="107"/>
      <c r="D40" s="107"/>
      <c r="E40" s="107"/>
      <c r="F40" s="107"/>
      <c r="G40" s="107">
        <v>0</v>
      </c>
      <c r="H40" s="107"/>
      <c r="I40" s="107"/>
      <c r="J40" s="107"/>
      <c r="K40" s="107"/>
      <c r="L40" s="107"/>
      <c r="M40" s="57">
        <v>0</v>
      </c>
      <c r="N40" s="57">
        <v>0</v>
      </c>
    </row>
    <row r="41" spans="1:14" ht="14.25" customHeight="1">
      <c r="A41" s="108"/>
      <c r="B41" s="54" t="s">
        <v>18</v>
      </c>
      <c r="C41" s="109">
        <v>3527500</v>
      </c>
      <c r="D41" s="109">
        <v>3481900</v>
      </c>
      <c r="E41" s="109">
        <f aca="true" t="shared" si="3" ref="E41:J41">E24+E29+E35</f>
        <v>1200</v>
      </c>
      <c r="F41" s="109">
        <f t="shared" si="3"/>
        <v>0</v>
      </c>
      <c r="G41" s="109">
        <v>30000</v>
      </c>
      <c r="H41" s="109">
        <f t="shared" si="3"/>
        <v>1900</v>
      </c>
      <c r="I41" s="109"/>
      <c r="J41" s="109">
        <f t="shared" si="3"/>
        <v>12500</v>
      </c>
      <c r="K41" s="109">
        <v>3725660</v>
      </c>
      <c r="L41" s="109">
        <v>3725660</v>
      </c>
      <c r="M41" s="57">
        <v>0</v>
      </c>
      <c r="N41" s="57">
        <v>0</v>
      </c>
    </row>
    <row r="42" spans="1:14" ht="14.25" customHeight="1">
      <c r="A42" s="110"/>
      <c r="B42" s="111" t="s">
        <v>19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57">
        <v>0</v>
      </c>
      <c r="N42" s="57">
        <v>0</v>
      </c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Škola Retkovci</cp:lastModifiedBy>
  <cp:lastPrinted>2012-12-27T10:52:37Z</cp:lastPrinted>
  <dcterms:created xsi:type="dcterms:W3CDTF">1996-10-14T23:33:28Z</dcterms:created>
  <dcterms:modified xsi:type="dcterms:W3CDTF">2016-02-03T13:33:41Z</dcterms:modified>
  <cp:category/>
  <cp:version/>
  <cp:contentType/>
  <cp:contentStatus/>
</cp:coreProperties>
</file>