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600" windowHeight="74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9" i="1"/>
  <c r="I5" i="1"/>
  <c r="I6" i="1"/>
  <c r="I7" i="1"/>
  <c r="I8" i="1"/>
  <c r="I9" i="1"/>
  <c r="I16" i="1"/>
  <c r="I17" i="1"/>
  <c r="I18" i="1"/>
  <c r="I4" i="1"/>
  <c r="D20" i="1"/>
  <c r="E20" i="1"/>
  <c r="F20" i="1"/>
  <c r="G20" i="1"/>
  <c r="H20" i="1"/>
  <c r="C20" i="1"/>
  <c r="E21" i="1" l="1"/>
  <c r="J18" i="1"/>
  <c r="J19" i="1"/>
  <c r="J17" i="1"/>
  <c r="J16" i="1"/>
  <c r="J15" i="1"/>
  <c r="J13" i="1"/>
  <c r="J14" i="1"/>
  <c r="J10" i="1"/>
  <c r="J12" i="1"/>
  <c r="J9" i="1"/>
  <c r="J6" i="1"/>
  <c r="J11" i="1"/>
  <c r="J7" i="1"/>
  <c r="J8" i="1"/>
  <c r="H21" i="1"/>
  <c r="D21" i="1"/>
  <c r="J4" i="1"/>
  <c r="J5" i="1"/>
  <c r="C21" i="1"/>
  <c r="G21" i="1"/>
  <c r="F21" i="1"/>
  <c r="I20" i="1"/>
</calcChain>
</file>

<file path=xl/sharedStrings.xml><?xml version="1.0" encoding="utf-8"?>
<sst xmlns="http://schemas.openxmlformats.org/spreadsheetml/2006/main" count="29" uniqueCount="28">
  <si>
    <t>Uspjeh po nastavnim predmetima (razredna nastava)</t>
  </si>
  <si>
    <t>NASTAVNI
PREDMET</t>
  </si>
  <si>
    <t>Rang</t>
  </si>
  <si>
    <t>Likovna
kultura</t>
  </si>
  <si>
    <t>Glazbena
kultura</t>
  </si>
  <si>
    <t>Hrvatski 
jezik</t>
  </si>
  <si>
    <t>Njemački 
jezik</t>
  </si>
  <si>
    <t>Matematika</t>
  </si>
  <si>
    <t>Priroda</t>
  </si>
  <si>
    <t>TZK</t>
  </si>
  <si>
    <t>Prosječna
ocjena</t>
  </si>
  <si>
    <t>(predmetna nastava)</t>
  </si>
  <si>
    <t>5.r</t>
  </si>
  <si>
    <t>7.a</t>
  </si>
  <si>
    <t>7.b</t>
  </si>
  <si>
    <t>Biologija</t>
  </si>
  <si>
    <t>Kemija</t>
  </si>
  <si>
    <t>Fizika</t>
  </si>
  <si>
    <t>Povijest</t>
  </si>
  <si>
    <t>Geografija</t>
  </si>
  <si>
    <t>Tehnička
kultura</t>
  </si>
  <si>
    <t>Vjeronauk
(izborna)</t>
  </si>
  <si>
    <t>Engleski
jezik (izborna)</t>
  </si>
  <si>
    <t>Informatika
(izborna)</t>
  </si>
  <si>
    <t>Prosječna
ocjena iz…
(5. - 8. r)</t>
  </si>
  <si>
    <t>6.</t>
  </si>
  <si>
    <t>8.a</t>
  </si>
  <si>
    <t>8.b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</si>
</sst>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I20" sqref="I20"/>
    </sheetView>
  </sheetViews>
  <sheetFormatPr defaultRowHeight="15" x14ac:dyDescent="0.25"/>
  <cols>
    <col min="2" max="2" width="11.42578125" bestFit="1" customWidth="1"/>
    <col min="9" max="9" width="9.42578125" customWidth="1"/>
  </cols>
  <sheetData>
    <row r="1" spans="1:10" x14ac:dyDescent="0.25">
      <c r="A1" s="1" t="s">
        <v>0</v>
      </c>
      <c r="B1" s="1"/>
      <c r="C1" s="1"/>
      <c r="D1" s="1" t="s">
        <v>11</v>
      </c>
      <c r="E1" s="1"/>
    </row>
    <row r="2" spans="1:10" ht="15.75" thickBot="1" x14ac:dyDescent="0.3"/>
    <row r="3" spans="1:10" ht="72.75" thickTop="1" thickBot="1" x14ac:dyDescent="0.3">
      <c r="B3" s="7" t="s">
        <v>1</v>
      </c>
      <c r="C3" s="8" t="s">
        <v>12</v>
      </c>
      <c r="D3" s="9" t="s">
        <v>25</v>
      </c>
      <c r="E3" s="8" t="s">
        <v>13</v>
      </c>
      <c r="F3" s="9" t="s">
        <v>14</v>
      </c>
      <c r="G3" s="9" t="s">
        <v>26</v>
      </c>
      <c r="H3" s="9" t="s">
        <v>27</v>
      </c>
      <c r="I3" s="10" t="s">
        <v>24</v>
      </c>
      <c r="J3" s="11" t="s">
        <v>2</v>
      </c>
    </row>
    <row r="4" spans="1:10" ht="31.5" thickTop="1" thickBot="1" x14ac:dyDescent="0.35">
      <c r="B4" s="2" t="s">
        <v>5</v>
      </c>
      <c r="C4" s="12">
        <v>3</v>
      </c>
      <c r="D4" s="13">
        <v>2.91</v>
      </c>
      <c r="E4" s="13">
        <v>2.87</v>
      </c>
      <c r="F4" s="13">
        <v>2.71</v>
      </c>
      <c r="G4" s="13">
        <v>3.4</v>
      </c>
      <c r="H4" s="13">
        <v>3.19</v>
      </c>
      <c r="I4" s="24">
        <f t="shared" ref="I4:I15" si="0">IF(SUM(C4:H4)&gt;0,(SUM(C4:H4)/(COUNT(C4:H4)-COUNTIF(C4:H4,"=0"))),"-")</f>
        <v>3.0133333333333336</v>
      </c>
      <c r="J4" s="18">
        <f>RANK(I4,I4:I19,0)</f>
        <v>11</v>
      </c>
    </row>
    <row r="5" spans="1:10" ht="30.75" thickBot="1" x14ac:dyDescent="0.35">
      <c r="B5" s="3" t="s">
        <v>3</v>
      </c>
      <c r="C5" s="14">
        <v>4.5</v>
      </c>
      <c r="D5" s="15">
        <v>4.17</v>
      </c>
      <c r="E5" s="15">
        <v>3.93</v>
      </c>
      <c r="F5" s="15">
        <v>4.29</v>
      </c>
      <c r="G5" s="15">
        <v>4.5999999999999996</v>
      </c>
      <c r="H5" s="15">
        <v>4.63</v>
      </c>
      <c r="I5" s="24">
        <f t="shared" si="0"/>
        <v>4.3533333333333335</v>
      </c>
      <c r="J5" s="19">
        <f>RANK(I5,I4:I19,0)</f>
        <v>2</v>
      </c>
    </row>
    <row r="6" spans="1:10" ht="30.75" thickBot="1" x14ac:dyDescent="0.35">
      <c r="B6" s="3" t="s">
        <v>4</v>
      </c>
      <c r="C6" s="14">
        <v>4.5599999999999996</v>
      </c>
      <c r="D6" s="15">
        <v>4</v>
      </c>
      <c r="E6" s="15">
        <v>3.53</v>
      </c>
      <c r="F6" s="15">
        <v>3.64</v>
      </c>
      <c r="G6" s="15">
        <v>4.13</v>
      </c>
      <c r="H6" s="15">
        <v>4</v>
      </c>
      <c r="I6" s="24">
        <f t="shared" si="0"/>
        <v>3.9766666666666666</v>
      </c>
      <c r="J6" s="19">
        <f>RANK(I6,I4:I19,0)</f>
        <v>5</v>
      </c>
    </row>
    <row r="7" spans="1:10" ht="30.75" thickBot="1" x14ac:dyDescent="0.35">
      <c r="B7" s="3" t="s">
        <v>6</v>
      </c>
      <c r="C7" s="14">
        <v>2.88</v>
      </c>
      <c r="D7" s="15">
        <v>3</v>
      </c>
      <c r="E7" s="15">
        <v>3.13</v>
      </c>
      <c r="F7" s="15">
        <v>2.71</v>
      </c>
      <c r="G7" s="15">
        <v>3.2</v>
      </c>
      <c r="H7" s="15">
        <v>3.31</v>
      </c>
      <c r="I7" s="24">
        <f t="shared" si="0"/>
        <v>3.0383333333333327</v>
      </c>
      <c r="J7" s="19">
        <f>RANK(I7,I4:I19,0)</f>
        <v>10</v>
      </c>
    </row>
    <row r="8" spans="1:10" ht="19.5" thickBot="1" x14ac:dyDescent="0.35">
      <c r="B8" s="4" t="s">
        <v>7</v>
      </c>
      <c r="C8" s="14">
        <v>2.94</v>
      </c>
      <c r="D8" s="15">
        <v>2.72</v>
      </c>
      <c r="E8" s="15">
        <v>2.73</v>
      </c>
      <c r="F8" s="15">
        <v>2.86</v>
      </c>
      <c r="G8" s="15">
        <v>2.93</v>
      </c>
      <c r="H8" s="15">
        <v>3</v>
      </c>
      <c r="I8" s="24">
        <f t="shared" si="0"/>
        <v>2.8633333333333333</v>
      </c>
      <c r="J8" s="19">
        <f>RANK(I8,I4:I19,0)</f>
        <v>13</v>
      </c>
    </row>
    <row r="9" spans="1:10" ht="19.5" thickBot="1" x14ac:dyDescent="0.35">
      <c r="B9" s="4" t="s">
        <v>8</v>
      </c>
      <c r="C9" s="14">
        <v>3.25</v>
      </c>
      <c r="D9" s="15"/>
      <c r="E9" s="15"/>
      <c r="F9" s="15"/>
      <c r="G9" s="15"/>
      <c r="H9" s="15"/>
      <c r="I9" s="24">
        <f t="shared" si="0"/>
        <v>3.25</v>
      </c>
      <c r="J9" s="19">
        <f>RANK(I9,I4:I19,0)</f>
        <v>8</v>
      </c>
    </row>
    <row r="10" spans="1:10" ht="19.5" thickBot="1" x14ac:dyDescent="0.35">
      <c r="B10" s="4" t="s">
        <v>15</v>
      </c>
      <c r="C10" s="14"/>
      <c r="D10" s="15">
        <v>3.41</v>
      </c>
      <c r="E10" s="15">
        <v>2.73</v>
      </c>
      <c r="F10" s="15">
        <v>2.86</v>
      </c>
      <c r="G10" s="15">
        <v>3.47</v>
      </c>
      <c r="H10" s="15">
        <v>3.25</v>
      </c>
      <c r="I10" s="24">
        <f t="shared" si="0"/>
        <v>3.1440000000000001</v>
      </c>
      <c r="J10" s="19">
        <f>RANK(I10,I4:I19,0)</f>
        <v>9</v>
      </c>
    </row>
    <row r="11" spans="1:10" ht="19.5" thickBot="1" x14ac:dyDescent="0.35">
      <c r="B11" s="4" t="s">
        <v>16</v>
      </c>
      <c r="C11" s="14"/>
      <c r="D11" s="15"/>
      <c r="E11" s="15">
        <v>2.4</v>
      </c>
      <c r="F11" s="15">
        <v>2.64</v>
      </c>
      <c r="G11" s="15">
        <v>2.87</v>
      </c>
      <c r="H11" s="15">
        <v>2.94</v>
      </c>
      <c r="I11" s="24">
        <f t="shared" si="0"/>
        <v>2.7124999999999999</v>
      </c>
      <c r="J11" s="19">
        <f>RANK(I11,I4:I19,0)</f>
        <v>14</v>
      </c>
    </row>
    <row r="12" spans="1:10" ht="19.5" thickBot="1" x14ac:dyDescent="0.35">
      <c r="B12" s="4" t="s">
        <v>17</v>
      </c>
      <c r="C12" s="14"/>
      <c r="D12" s="15"/>
      <c r="E12" s="15">
        <v>2.13</v>
      </c>
      <c r="F12" s="15">
        <v>2.29</v>
      </c>
      <c r="G12" s="15">
        <v>2.87</v>
      </c>
      <c r="H12" s="15">
        <v>3.13</v>
      </c>
      <c r="I12" s="24">
        <f t="shared" si="0"/>
        <v>2.605</v>
      </c>
      <c r="J12" s="19">
        <f>RANK(I12,I4:I19,0)</f>
        <v>16</v>
      </c>
    </row>
    <row r="13" spans="1:10" ht="19.5" thickBot="1" x14ac:dyDescent="0.35">
      <c r="B13" s="4" t="s">
        <v>18</v>
      </c>
      <c r="C13" s="14">
        <v>3.19</v>
      </c>
      <c r="D13" s="15">
        <v>2.5499999999999998</v>
      </c>
      <c r="E13" s="15">
        <v>3.07</v>
      </c>
      <c r="F13" s="15">
        <v>2.64</v>
      </c>
      <c r="G13" s="15">
        <v>3.4</v>
      </c>
      <c r="H13" s="15">
        <v>3.19</v>
      </c>
      <c r="I13" s="24">
        <f t="shared" si="0"/>
        <v>3.0066666666666673</v>
      </c>
      <c r="J13" s="19">
        <f>RANK(I13,I4:I19,0)</f>
        <v>12</v>
      </c>
    </row>
    <row r="14" spans="1:10" ht="19.5" thickBot="1" x14ac:dyDescent="0.35">
      <c r="B14" s="4" t="s">
        <v>19</v>
      </c>
      <c r="C14" s="14">
        <v>3.06</v>
      </c>
      <c r="D14" s="15">
        <v>2.52</v>
      </c>
      <c r="E14" s="15">
        <v>2.5299999999999998</v>
      </c>
      <c r="F14" s="15">
        <v>2.21</v>
      </c>
      <c r="G14" s="15">
        <v>2.67</v>
      </c>
      <c r="H14" s="15">
        <v>2.69</v>
      </c>
      <c r="I14" s="24">
        <f t="shared" si="0"/>
        <v>2.6133333333333333</v>
      </c>
      <c r="J14" s="19">
        <f>RANK(I14,I4:I19,0)</f>
        <v>15</v>
      </c>
    </row>
    <row r="15" spans="1:10" ht="30.75" thickBot="1" x14ac:dyDescent="0.35">
      <c r="B15" s="3" t="s">
        <v>20</v>
      </c>
      <c r="C15" s="14">
        <v>3.63</v>
      </c>
      <c r="D15" s="15">
        <v>3.31</v>
      </c>
      <c r="E15" s="15">
        <v>3.27</v>
      </c>
      <c r="F15" s="15">
        <v>3.36</v>
      </c>
      <c r="G15" s="15">
        <v>4.07</v>
      </c>
      <c r="H15" s="15">
        <v>3.63</v>
      </c>
      <c r="I15" s="24">
        <f t="shared" si="0"/>
        <v>3.5449999999999999</v>
      </c>
      <c r="J15" s="19">
        <f>RANK(I15,I4:I19,0)</f>
        <v>6</v>
      </c>
    </row>
    <row r="16" spans="1:10" ht="19.5" thickBot="1" x14ac:dyDescent="0.35">
      <c r="B16" s="4" t="s">
        <v>9</v>
      </c>
      <c r="C16" s="14">
        <v>4.5</v>
      </c>
      <c r="D16" s="15">
        <v>4.3099999999999996</v>
      </c>
      <c r="E16" s="15">
        <v>4.5</v>
      </c>
      <c r="F16" s="15">
        <v>4.43</v>
      </c>
      <c r="G16" s="15">
        <v>4.67</v>
      </c>
      <c r="H16" s="15">
        <v>4.5599999999999996</v>
      </c>
      <c r="I16" s="24">
        <f>IF(SUM(C16:H16)&gt;0,(SUM(C16:H16)/(COUNT(C16:H16)-COUNTIF(C16:H16,"=0"))),"-")</f>
        <v>4.4949999999999992</v>
      </c>
      <c r="J16" s="19">
        <f>RANK(I16,I4:I19,0)</f>
        <v>1</v>
      </c>
    </row>
    <row r="17" spans="2:10" ht="30.75" thickBot="1" x14ac:dyDescent="0.35">
      <c r="B17" s="3" t="s">
        <v>21</v>
      </c>
      <c r="C17" s="14">
        <v>4.13</v>
      </c>
      <c r="D17" s="15">
        <v>4.04</v>
      </c>
      <c r="E17" s="15">
        <v>4.07</v>
      </c>
      <c r="F17" s="15">
        <v>3.43</v>
      </c>
      <c r="G17" s="15">
        <v>4.33</v>
      </c>
      <c r="H17" s="15">
        <v>4.3099999999999996</v>
      </c>
      <c r="I17" s="24">
        <f>IF(SUM(C17:H17)&gt;0,(SUM(C17:H17)/(COUNT(C17:H17)-COUNTIF(C17:H17,"=0"))),"-")</f>
        <v>4.0516666666666667</v>
      </c>
      <c r="J17" s="19">
        <f>RANK(I17,I4:I19,0)</f>
        <v>4</v>
      </c>
    </row>
    <row r="18" spans="2:10" ht="45" thickBot="1" x14ac:dyDescent="0.35">
      <c r="B18" s="3" t="s">
        <v>22</v>
      </c>
      <c r="C18" s="14">
        <v>3.5</v>
      </c>
      <c r="D18" s="15">
        <v>3.11</v>
      </c>
      <c r="E18" s="15">
        <v>3.3</v>
      </c>
      <c r="F18" s="15">
        <v>3.57</v>
      </c>
      <c r="G18" s="15">
        <v>3.54</v>
      </c>
      <c r="H18" s="15">
        <v>3.46</v>
      </c>
      <c r="I18" s="24">
        <f>IF(SUM(C18:H18)&gt;0,(SUM(C18:H18)/(COUNT(C18:H18)-COUNTIF(C18:H18,"=0"))),"-")</f>
        <v>3.4133333333333336</v>
      </c>
      <c r="J18" s="19">
        <f>RANK(I18,I4:I19,0)</f>
        <v>7</v>
      </c>
    </row>
    <row r="19" spans="2:10" ht="45" thickBot="1" x14ac:dyDescent="0.35">
      <c r="B19" s="17" t="s">
        <v>23</v>
      </c>
      <c r="C19" s="14">
        <v>3.62</v>
      </c>
      <c r="D19" s="14">
        <v>4.7300000000000004</v>
      </c>
      <c r="E19" s="14">
        <v>4.22</v>
      </c>
      <c r="F19" s="14">
        <v>4.1100000000000003</v>
      </c>
      <c r="G19" s="14">
        <v>4.67</v>
      </c>
      <c r="H19" s="14">
        <v>4.45</v>
      </c>
      <c r="I19" s="24">
        <f>IF(SUM(C19:H19)&gt;0,(SUM(C19:H19)/(COUNT(C19:H19)-COUNTIF(C19:H19,"=0"))),"-")</f>
        <v>4.3</v>
      </c>
      <c r="J19" s="19">
        <f>RANK(I19,I4:I19,0)</f>
        <v>3</v>
      </c>
    </row>
    <row r="20" spans="2:10" ht="30.75" thickBot="1" x14ac:dyDescent="0.35">
      <c r="B20" s="5" t="s">
        <v>10</v>
      </c>
      <c r="C20" s="23">
        <f t="shared" ref="C20:H20" si="1">IF(SUM(C4:C18)=0,0,(SUM(C4:C18)/(COUNT(C4:C18)-COUNTIF(C4:C18,"=0"))))</f>
        <v>3.5950000000000002</v>
      </c>
      <c r="D20" s="23">
        <f t="shared" si="1"/>
        <v>3.3374999999999999</v>
      </c>
      <c r="E20" s="23">
        <f t="shared" si="1"/>
        <v>3.1564285714285711</v>
      </c>
      <c r="F20" s="23">
        <f t="shared" si="1"/>
        <v>3.117142857142857</v>
      </c>
      <c r="G20" s="23">
        <f t="shared" si="1"/>
        <v>3.5821428571428569</v>
      </c>
      <c r="H20" s="23">
        <f t="shared" si="1"/>
        <v>3.5207142857142868</v>
      </c>
      <c r="I20" s="22">
        <f>IF(SUM(C20:H20)&gt;0,(SUM(C20:H20)/(COUNT(C20:H20)-COUNTIF(C20:H20,"=0"))),"-")</f>
        <v>3.3848214285714291</v>
      </c>
      <c r="J20" s="16"/>
    </row>
    <row r="21" spans="2:10" ht="20.25" thickTop="1" thickBot="1" x14ac:dyDescent="0.35">
      <c r="B21" s="6" t="s">
        <v>2</v>
      </c>
      <c r="C21" s="20">
        <f>RANK(C20,C20:H20,0)</f>
        <v>1</v>
      </c>
      <c r="D21" s="21">
        <f>RANK(D20,C20:H20,0)</f>
        <v>4</v>
      </c>
      <c r="E21" s="21">
        <f>RANK(E20,C20:H20,0)</f>
        <v>5</v>
      </c>
      <c r="F21" s="21">
        <f>RANK(F20,C20:H20,0)</f>
        <v>6</v>
      </c>
      <c r="G21" s="21">
        <f>RANK(G20,C20:H20,0)</f>
        <v>2</v>
      </c>
      <c r="H21" s="21">
        <f>RANK(H20,C20:H20,0)</f>
        <v>3</v>
      </c>
      <c r="I21" s="15"/>
      <c r="J21" s="16"/>
    </row>
    <row r="22" spans="2:10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Kasac</dc:creator>
  <cp:lastModifiedBy>Dvojka</cp:lastModifiedBy>
  <dcterms:created xsi:type="dcterms:W3CDTF">2013-06-20T15:06:16Z</dcterms:created>
  <dcterms:modified xsi:type="dcterms:W3CDTF">2014-07-04T07:17:58Z</dcterms:modified>
</cp:coreProperties>
</file>